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O:\Abteilung Z\Referat Z4\150_Redaktion_Web\Intranet\Internet\2_Staatlicher_Hochbau\02_Planen_11\2026\2026-05-11\"/>
    </mc:Choice>
  </mc:AlternateContent>
  <xr:revisionPtr revIDLastSave="0" documentId="13_ncr:1_{12E35882-F3EB-473E-8216-D738F0DB1BEE}" xr6:coauthVersionLast="47" xr6:coauthVersionMax="47" xr10:uidLastSave="{00000000-0000-0000-0000-000000000000}"/>
  <bookViews>
    <workbookView xWindow="2400" yWindow="1620" windowWidth="25212" windowHeight="13860" xr2:uid="{00000000-000D-0000-FFFF-FFFF00000000}"/>
  </bookViews>
  <sheets>
    <sheet name="M1.Ausfüllanweisungen" sheetId="3" r:id="rId1"/>
    <sheet name="M1.01" sheetId="2" r:id="rId2"/>
    <sheet name="M1.02" sheetId="1" r:id="rId3"/>
  </sheets>
  <definedNames>
    <definedName name="_xlnm.Print_Area" localSheetId="1">'M1.01'!$A$1:$AO$53</definedName>
    <definedName name="_xlnm.Print_Area" localSheetId="2">'M1.02'!$A$1:$H$41</definedName>
    <definedName name="_xlnm.Print_Area" localSheetId="0">'M1.Ausfüllanweisungen'!$A$1:$H$56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A20" i="1"/>
  <c r="G19" i="1"/>
  <c r="A19" i="1"/>
  <c r="G30" i="1" l="1"/>
  <c r="G29" i="1"/>
  <c r="G28" i="1"/>
  <c r="G27" i="1"/>
  <c r="G26" i="1"/>
  <c r="G25" i="1"/>
  <c r="G24" i="1"/>
  <c r="G23" i="1"/>
  <c r="G22" i="1"/>
  <c r="G21" i="1"/>
  <c r="G18" i="1"/>
  <c r="G17" i="1"/>
  <c r="G16" i="1"/>
  <c r="G15" i="1"/>
  <c r="G14" i="1"/>
  <c r="G13" i="1"/>
  <c r="A15" i="1" l="1"/>
  <c r="A16" i="1"/>
  <c r="A17" i="1"/>
  <c r="A18" i="1"/>
  <c r="A21" i="1"/>
  <c r="A22" i="1"/>
  <c r="A14" i="1" l="1"/>
  <c r="A23" i="1"/>
  <c r="A24" i="1"/>
  <c r="A25" i="1"/>
  <c r="A26" i="1"/>
  <c r="A27" i="1"/>
  <c r="A28" i="1"/>
  <c r="A29" i="1"/>
  <c r="A30" i="1"/>
  <c r="A31" i="1"/>
  <c r="I2" i="2" l="1"/>
  <c r="F32" i="1" l="1" a="1"/>
  <c r="F32" i="1" s="1"/>
  <c r="E32" i="1" a="1"/>
  <c r="E32" i="1" s="1"/>
  <c r="AE20" i="2" l="1" a="1"/>
  <c r="AE20" i="2" s="1"/>
  <c r="AE25" i="2" a="1"/>
  <c r="AE25" i="2" s="1"/>
  <c r="AE22" i="2" a="1"/>
  <c r="AE22" i="2" s="1"/>
  <c r="U25" i="2" a="1"/>
  <c r="U25" i="2" s="1"/>
  <c r="U20" i="2" a="1"/>
  <c r="U20" i="2" s="1"/>
  <c r="U22" i="2" a="1"/>
  <c r="U22" i="2" s="1"/>
  <c r="A2" i="1" l="1"/>
  <c r="E9" i="1" l="1"/>
  <c r="AG18" i="2"/>
  <c r="F9" i="1" l="1"/>
  <c r="M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Weber, Dominik (StMB)</author>
  </authors>
  <commentList>
    <comment ref="C6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Bitte Quartal / Jahr des zum Zeitpunkt der Aufstellung der Kostenermittlung verfügbaren Baupreisindex eintragen.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<sst xmlns="http://schemas.openxmlformats.org/spreadsheetml/2006/main" count="52" uniqueCount="47">
  <si>
    <t>A</t>
  </si>
  <si>
    <t>Lfd.</t>
  </si>
  <si>
    <t>Ort, Straße, Haus-Nr.</t>
  </si>
  <si>
    <t>Indexstand:</t>
  </si>
  <si>
    <t>Bemerkungen</t>
  </si>
  <si>
    <t>B</t>
  </si>
  <si>
    <t>Nr.</t>
  </si>
  <si>
    <t>Haushaltsjahr</t>
  </si>
  <si>
    <t>BA</t>
  </si>
  <si>
    <t>GD</t>
  </si>
  <si>
    <t>Spalte 4: GD = Grundbesitz bewirtschaftende Dienststellen  BA = Bauamt</t>
  </si>
  <si>
    <t>M1</t>
  </si>
  <si>
    <t xml:space="preserve">HAUSHALTSJAHRE </t>
  </si>
  <si>
    <t/>
  </si>
  <si>
    <t>.01</t>
  </si>
  <si>
    <t>EPL. / KAP.</t>
  </si>
  <si>
    <t>TITEL</t>
  </si>
  <si>
    <t>BAUUNTERHALT BEDARF</t>
  </si>
  <si>
    <t>AUSGABEMITTELBEDARF</t>
  </si>
  <si>
    <t>1.HH-Jahr</t>
  </si>
  <si>
    <t>2.HH-Jahr</t>
  </si>
  <si>
    <t>Grundbesitz bewirtschaftende Dienststelle</t>
  </si>
  <si>
    <t>Euro</t>
  </si>
  <si>
    <t>Bauamt</t>
  </si>
  <si>
    <t>Gesamtbedarf</t>
  </si>
  <si>
    <t>(Grundbesitz bewirtschaftende Dienststelle, Ort, Datum, Unterschrift)</t>
  </si>
  <si>
    <t>GESEHEN :</t>
  </si>
  <si>
    <t>(Vorgesetzte Dienststelle, Ort, Datum, Unterschrift)</t>
  </si>
  <si>
    <t>Link zur Ausfüllanweisung Muster 1</t>
  </si>
  <si>
    <t>Bauunterhaltsarbeiten in der Reihenfolge ihrer Dringlichkeit, Erläuterung, Begründung ihrer Notwendigkeit</t>
  </si>
  <si>
    <t>/</t>
  </si>
  <si>
    <t>BY-LIEGENSCHAFTSNUMMER</t>
  </si>
  <si>
    <t>FDH-BEZEICHNUNG DER LIEGENSCHAFT</t>
  </si>
  <si>
    <t>BU-Projekt</t>
  </si>
  <si>
    <t>RLBau C1.2</t>
  </si>
  <si>
    <t>Spalte 3: A = staatseigen  B = gemietet/gepachtet - Baubedarfsmeldung erfolgt unter Maßgaben der Regelungen RLBau A.7</t>
  </si>
  <si>
    <t>Spalte 7: JA = Regelungen RLBau D2.1 bis D4.1 für Kleine Baumaßnahmen sind in der Folge entsprechend anzuwenden</t>
  </si>
  <si>
    <t>Summen</t>
  </si>
  <si>
    <t>AUFGESTELLT :</t>
  </si>
  <si>
    <t xml:space="preserve"> </t>
  </si>
  <si>
    <t>RLBAU 2026  C</t>
  </si>
  <si>
    <r>
      <t xml:space="preserve">BAUUNTERHALT BEDARF         </t>
    </r>
    <r>
      <rPr>
        <b/>
        <sz val="28"/>
        <rFont val="Arial"/>
        <family val="2"/>
      </rPr>
      <t>M1</t>
    </r>
    <r>
      <rPr>
        <b/>
        <sz val="9"/>
        <rFont val="Arial"/>
        <family val="2"/>
      </rPr>
      <t>.02</t>
    </r>
  </si>
  <si>
    <t xml:space="preserve"> RLBAU 2026 C</t>
  </si>
  <si>
    <t>* Grundlagen der Kostenermittlung:</t>
  </si>
  <si>
    <t>Kostenrahmen* Euro</t>
  </si>
  <si>
    <r>
      <t xml:space="preserve">Ermittlung des Kostenrahmens gemäß DIN 276:2018-12 (Kosten im Bauwesen) / 4.3.2 Kostenrahmen als </t>
    </r>
    <r>
      <rPr>
        <b/>
        <sz val="8"/>
        <rFont val="Arial"/>
        <family val="2"/>
      </rPr>
      <t>Prognoseaussage mit Kostenvarianz der ersten Kostenermittlungsstufe. 
Risikokosten sowie Kosten der zu erwartenden Baupreisentwicklung sind nicht berücksichtigt.</t>
    </r>
    <r>
      <rPr>
        <sz val="8"/>
        <rFont val="Arial"/>
        <family val="2"/>
      </rPr>
      <t xml:space="preserve">
Kostenansätze der KG 100 - Grundstück,  252 - Organisatorische Übergangsmaßnahmen, 610 - Allgemeine Ausstattung, 620 - Besondere Ausstattung , 630 - Informationstechnische Ausstattung, 766 - Versicherungen, 800 - Finanzierung gemäß DIN 276:2018-12 sind nicht berücksichtigt.
</t>
    </r>
  </si>
  <si>
    <t>ZENTRALE ANSPRECHPERSON  NACH RLBAU 2026 A.4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</si>
</sst>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[&lt;500]&quot;0&quot;;#,##0,&quot;.000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2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u/>
      <sz val="10"/>
      <color theme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30"/>
      <name val="Arial"/>
      <family val="2"/>
    </font>
    <font>
      <b/>
      <sz val="10"/>
      <name val="Arial"/>
      <family val="2"/>
    </font>
    <font>
      <sz val="20"/>
      <name val="Arial"/>
      <family val="2"/>
    </font>
    <font>
      <sz val="9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0"/>
      <color rgb="FF3333FF"/>
      <name val="Arial"/>
      <family val="2"/>
    </font>
    <font>
      <b/>
      <i/>
      <u/>
      <sz val="10"/>
      <color rgb="FF3333FF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b/>
      <sz val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DFFFF"/>
        <bgColor indexed="64"/>
      </patternFill>
    </fill>
    <fill>
      <patternFill patternType="solid">
        <fgColor theme="0" tint="-4.9989318521683403E-2"/>
        <bgColor indexed="64"/>
      </patternFill>
    </fill>
    <fill>
      <gradientFill>
        <stop position="0">
          <color rgb="FFCCFFFF"/>
        </stop>
        <stop position="1">
          <color rgb="FFFFFF66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indexed="64"/>
      </right>
      <top/>
      <bottom/>
      <diagonal/>
    </border>
    <border>
      <left style="thin">
        <color theme="1" tint="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45">
    <xf numFmtId="0" fontId="0" fillId="0" borderId="0" xfId="0"/>
    <xf numFmtId="0" fontId="4" fillId="0" borderId="0" xfId="0" applyFont="1"/>
    <xf numFmtId="0" fontId="7" fillId="0" borderId="0" xfId="0" applyFont="1"/>
    <xf numFmtId="0" fontId="7" fillId="0" borderId="7" xfId="0" applyFont="1" applyBorder="1"/>
    <xf numFmtId="0" fontId="7" fillId="0" borderId="8" xfId="0" applyFont="1" applyBorder="1"/>
    <xf numFmtId="0" fontId="7" fillId="0" borderId="4" xfId="0" applyFont="1" applyBorder="1"/>
    <xf numFmtId="0" fontId="7" fillId="3" borderId="12" xfId="0" applyFont="1" applyFill="1" applyBorder="1" applyAlignment="1" applyProtection="1">
      <alignment horizontal="left" vertical="top" wrapText="1" indent="1"/>
      <protection locked="0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3" fontId="7" fillId="3" borderId="12" xfId="1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Protection="1">
      <protection locked="0"/>
    </xf>
    <xf numFmtId="0" fontId="7" fillId="0" borderId="12" xfId="0" applyFont="1" applyBorder="1" applyAlignment="1">
      <alignment horizontal="center"/>
    </xf>
    <xf numFmtId="0" fontId="7" fillId="0" borderId="2" xfId="0" applyFont="1" applyBorder="1"/>
    <xf numFmtId="0" fontId="9" fillId="0" borderId="0" xfId="0" applyFont="1"/>
    <xf numFmtId="0" fontId="10" fillId="0" borderId="0" xfId="0" applyFont="1"/>
    <xf numFmtId="0" fontId="10" fillId="0" borderId="1" xfId="0" applyFont="1" applyBorder="1"/>
    <xf numFmtId="0" fontId="10" fillId="0" borderId="2" xfId="0" applyFont="1" applyBorder="1"/>
    <xf numFmtId="0" fontId="10" fillId="5" borderId="1" xfId="0" applyFont="1" applyFill="1" applyBorder="1"/>
    <xf numFmtId="0" fontId="10" fillId="5" borderId="2" xfId="0" applyFont="1" applyFill="1" applyBorder="1"/>
    <xf numFmtId="0" fontId="10" fillId="5" borderId="2" xfId="0" applyFont="1" applyFill="1" applyBorder="1" applyAlignment="1">
      <alignment vertical="center"/>
    </xf>
    <xf numFmtId="0" fontId="11" fillId="5" borderId="2" xfId="0" applyFont="1" applyFill="1" applyBorder="1" applyAlignment="1">
      <alignment vertical="center"/>
    </xf>
    <xf numFmtId="0" fontId="11" fillId="5" borderId="2" xfId="0" applyFont="1" applyFill="1" applyBorder="1"/>
    <xf numFmtId="0" fontId="10" fillId="5" borderId="15" xfId="0" applyFont="1" applyFill="1" applyBorder="1" applyAlignment="1">
      <alignment vertical="center"/>
    </xf>
    <xf numFmtId="0" fontId="10" fillId="0" borderId="4" xfId="0" applyFont="1" applyBorder="1"/>
    <xf numFmtId="0" fontId="0" fillId="5" borderId="4" xfId="0" applyFill="1" applyBorder="1"/>
    <xf numFmtId="0" fontId="2" fillId="5" borderId="0" xfId="0" applyFont="1" applyFill="1" applyAlignment="1">
      <alignment vertical="center"/>
    </xf>
    <xf numFmtId="0" fontId="0" fillId="5" borderId="0" xfId="0" applyFill="1"/>
    <xf numFmtId="0" fontId="12" fillId="5" borderId="0" xfId="0" applyFont="1" applyFill="1" applyAlignment="1">
      <alignment vertical="center"/>
    </xf>
    <xf numFmtId="0" fontId="12" fillId="5" borderId="5" xfId="0" applyFont="1" applyFill="1" applyBorder="1" applyAlignment="1">
      <alignment vertical="center"/>
    </xf>
    <xf numFmtId="0" fontId="0" fillId="5" borderId="5" xfId="0" applyFill="1" applyBorder="1"/>
    <xf numFmtId="0" fontId="13" fillId="5" borderId="0" xfId="0" applyFont="1" applyFill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2" fontId="7" fillId="0" borderId="0" xfId="0" applyNumberFormat="1" applyFont="1" applyAlignment="1">
      <alignment horizontal="left" vertical="center"/>
    </xf>
    <xf numFmtId="0" fontId="7" fillId="5" borderId="4" xfId="0" applyFont="1" applyFill="1" applyBorder="1"/>
    <xf numFmtId="0" fontId="7" fillId="5" borderId="0" xfId="0" applyFont="1" applyFill="1"/>
    <xf numFmtId="0" fontId="7" fillId="5" borderId="5" xfId="0" applyFont="1" applyFill="1" applyBorder="1"/>
    <xf numFmtId="0" fontId="7" fillId="5" borderId="0" xfId="0" applyFont="1" applyFill="1" applyAlignment="1">
      <alignment vertical="center"/>
    </xf>
    <xf numFmtId="0" fontId="2" fillId="5" borderId="0" xfId="0" applyFont="1" applyFill="1" applyAlignment="1">
      <alignment horizontal="right" vertical="center"/>
    </xf>
    <xf numFmtId="2" fontId="2" fillId="0" borderId="8" xfId="0" applyNumberFormat="1" applyFont="1" applyBorder="1" applyAlignment="1">
      <alignment horizontal="left"/>
    </xf>
    <xf numFmtId="0" fontId="0" fillId="5" borderId="7" xfId="0" applyFill="1" applyBorder="1"/>
    <xf numFmtId="0" fontId="0" fillId="5" borderId="8" xfId="0" applyFill="1" applyBorder="1"/>
    <xf numFmtId="0" fontId="0" fillId="5" borderId="9" xfId="0" applyFill="1" applyBorder="1"/>
    <xf numFmtId="2" fontId="2" fillId="0" borderId="0" xfId="0" applyNumberFormat="1" applyFont="1" applyAlignment="1">
      <alignment horizontal="left"/>
    </xf>
    <xf numFmtId="0" fontId="7" fillId="0" borderId="1" xfId="0" applyFont="1" applyBorder="1"/>
    <xf numFmtId="0" fontId="7" fillId="0" borderId="15" xfId="0" applyFont="1" applyBorder="1"/>
    <xf numFmtId="0" fontId="7" fillId="0" borderId="5" xfId="0" applyFont="1" applyBorder="1"/>
    <xf numFmtId="164" fontId="9" fillId="0" borderId="0" xfId="1" applyNumberFormat="1" applyFont="1" applyFill="1" applyBorder="1" applyAlignment="1"/>
    <xf numFmtId="0" fontId="7" fillId="0" borderId="0" xfId="0" applyFont="1" applyAlignment="1">
      <alignment horizontal="right"/>
    </xf>
    <xf numFmtId="0" fontId="7" fillId="0" borderId="8" xfId="0" applyFont="1" applyBorder="1" applyAlignment="1">
      <alignment horizontal="right"/>
    </xf>
    <xf numFmtId="0" fontId="7" fillId="0" borderId="9" xfId="0" applyFont="1" applyBorder="1"/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right"/>
    </xf>
    <xf numFmtId="49" fontId="7" fillId="3" borderId="12" xfId="0" applyNumberFormat="1" applyFont="1" applyFill="1" applyBorder="1" applyAlignment="1" applyProtection="1">
      <alignment horizontal="left" vertical="top" wrapText="1" indent="1"/>
      <protection locked="0"/>
    </xf>
    <xf numFmtId="49" fontId="7" fillId="3" borderId="11" xfId="0" applyNumberFormat="1" applyFont="1" applyFill="1" applyBorder="1" applyAlignment="1" applyProtection="1">
      <alignment horizontal="left" vertical="top" wrapText="1" indent="1"/>
      <protection locked="0"/>
    </xf>
    <xf numFmtId="3" fontId="7" fillId="2" borderId="12" xfId="1" applyNumberFormat="1" applyFont="1" applyFill="1" applyBorder="1" applyAlignment="1">
      <alignment horizontal="right"/>
    </xf>
    <xf numFmtId="3" fontId="7" fillId="2" borderId="11" xfId="1" applyNumberFormat="1" applyFont="1" applyFill="1" applyBorder="1" applyAlignment="1">
      <alignment horizontal="right"/>
    </xf>
    <xf numFmtId="0" fontId="7" fillId="3" borderId="12" xfId="0" applyFont="1" applyFill="1" applyBorder="1" applyAlignment="1" applyProtection="1">
      <alignment horizontal="center" vertical="top"/>
      <protection locked="0"/>
    </xf>
    <xf numFmtId="0" fontId="9" fillId="8" borderId="0" xfId="0" applyFont="1" applyFill="1"/>
    <xf numFmtId="0" fontId="0" fillId="8" borderId="0" xfId="0" applyFill="1"/>
    <xf numFmtId="0" fontId="7" fillId="8" borderId="0" xfId="0" applyFont="1" applyFill="1"/>
    <xf numFmtId="0" fontId="17" fillId="0" borderId="0" xfId="2" applyFont="1" applyFill="1" applyBorder="1" applyAlignment="1" applyProtection="1">
      <alignment vertical="center"/>
      <protection locked="0"/>
    </xf>
    <xf numFmtId="0" fontId="6" fillId="8" borderId="0" xfId="2" applyFont="1" applyFill="1" applyAlignment="1" applyProtection="1">
      <alignment vertical="center"/>
    </xf>
    <xf numFmtId="0" fontId="18" fillId="8" borderId="0" xfId="2" applyFont="1" applyFill="1" applyBorder="1" applyAlignment="1" applyProtection="1">
      <alignment horizontal="center" vertical="center"/>
      <protection locked="0"/>
    </xf>
    <xf numFmtId="165" fontId="7" fillId="3" borderId="12" xfId="1" applyNumberFormat="1" applyFont="1" applyFill="1" applyBorder="1" applyAlignment="1" applyProtection="1">
      <alignment horizontal="right" vertical="top"/>
      <protection locked="0"/>
    </xf>
    <xf numFmtId="0" fontId="7" fillId="9" borderId="12" xfId="0" applyFont="1" applyFill="1" applyBorder="1" applyAlignment="1" applyProtection="1">
      <alignment horizontal="center" vertical="top"/>
      <protection locked="0"/>
    </xf>
    <xf numFmtId="49" fontId="7" fillId="0" borderId="0" xfId="0" applyNumberFormat="1" applyFont="1" applyAlignment="1">
      <alignment horizontal="center" vertical="center"/>
    </xf>
    <xf numFmtId="0" fontId="7" fillId="2" borderId="12" xfId="0" applyFont="1" applyFill="1" applyBorder="1" applyAlignment="1" applyProtection="1">
      <alignment horizontal="center" vertical="top"/>
      <protection locked="0"/>
    </xf>
    <xf numFmtId="0" fontId="21" fillId="0" borderId="0" xfId="0" applyFont="1" applyProtection="1">
      <protection locked="0"/>
    </xf>
    <xf numFmtId="49" fontId="7" fillId="0" borderId="0" xfId="0" applyNumberFormat="1" applyFont="1"/>
    <xf numFmtId="0" fontId="7" fillId="10" borderId="11" xfId="0" applyFont="1" applyFill="1" applyBorder="1" applyAlignment="1" applyProtection="1">
      <alignment horizontal="left" vertical="top" wrapText="1" indent="1"/>
      <protection locked="0"/>
    </xf>
    <xf numFmtId="0" fontId="7" fillId="0" borderId="13" xfId="0" applyFont="1" applyBorder="1" applyAlignment="1">
      <alignment horizontal="right"/>
    </xf>
    <xf numFmtId="49" fontId="7" fillId="10" borderId="0" xfId="0" applyNumberFormat="1" applyFont="1" applyFill="1"/>
    <xf numFmtId="0" fontId="7" fillId="10" borderId="0" xfId="0" applyFont="1" applyFill="1"/>
    <xf numFmtId="49" fontId="7" fillId="10" borderId="0" xfId="0" applyNumberFormat="1" applyFont="1" applyFill="1" applyAlignment="1">
      <alignment vertical="center"/>
    </xf>
    <xf numFmtId="49" fontId="7" fillId="2" borderId="11" xfId="0" applyNumberFormat="1" applyFont="1" applyFill="1" applyBorder="1" applyAlignment="1" applyProtection="1">
      <alignment horizontal="center" vertical="top" wrapText="1"/>
      <protection locked="0"/>
    </xf>
    <xf numFmtId="0" fontId="18" fillId="8" borderId="0" xfId="2" applyFont="1" applyFill="1" applyBorder="1" applyAlignment="1" applyProtection="1">
      <alignment horizontal="left" vertical="center" indent="1"/>
    </xf>
    <xf numFmtId="0" fontId="0" fillId="0" borderId="1" xfId="0" applyBorder="1"/>
    <xf numFmtId="0" fontId="0" fillId="0" borderId="2" xfId="0" applyBorder="1"/>
    <xf numFmtId="0" fontId="2" fillId="0" borderId="15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6" xfId="0" applyFont="1" applyBorder="1"/>
    <xf numFmtId="0" fontId="0" fillId="0" borderId="3" xfId="0" applyBorder="1"/>
    <xf numFmtId="0" fontId="7" fillId="0" borderId="4" xfId="0" applyFont="1" applyBorder="1" applyAlignment="1">
      <alignment horizontal="center"/>
    </xf>
    <xf numFmtId="0" fontId="7" fillId="0" borderId="17" xfId="0" applyFont="1" applyBorder="1"/>
    <xf numFmtId="0" fontId="7" fillId="0" borderId="6" xfId="0" applyFont="1" applyBorder="1" applyAlignment="1">
      <alignment horizontal="center"/>
    </xf>
    <xf numFmtId="0" fontId="7" fillId="0" borderId="6" xfId="0" applyFont="1" applyBorder="1"/>
    <xf numFmtId="0" fontId="7" fillId="0" borderId="19" xfId="0" applyFont="1" applyBorder="1"/>
    <xf numFmtId="0" fontId="7" fillId="0" borderId="20" xfId="0" applyFont="1" applyBorder="1"/>
    <xf numFmtId="0" fontId="7" fillId="2" borderId="6" xfId="0" applyFont="1" applyFill="1" applyBorder="1" applyAlignment="1">
      <alignment horizontal="center"/>
    </xf>
    <xf numFmtId="1" fontId="7" fillId="2" borderId="6" xfId="0" applyNumberFormat="1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8" xfId="0" applyFont="1" applyBorder="1"/>
    <xf numFmtId="0" fontId="7" fillId="0" borderId="10" xfId="0" applyFont="1" applyBorder="1"/>
    <xf numFmtId="0" fontId="8" fillId="0" borderId="1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49" fontId="8" fillId="0" borderId="0" xfId="0" applyNumberFormat="1" applyFont="1" applyAlignment="1">
      <alignment horizontal="center"/>
    </xf>
    <xf numFmtId="49" fontId="8" fillId="0" borderId="14" xfId="0" applyNumberFormat="1" applyFont="1" applyBorder="1" applyAlignment="1">
      <alignment horizontal="center"/>
    </xf>
    <xf numFmtId="0" fontId="2" fillId="11" borderId="3" xfId="0" applyFont="1" applyFill="1" applyBorder="1"/>
    <xf numFmtId="0" fontId="7" fillId="11" borderId="0" xfId="0" applyFont="1" applyFill="1"/>
    <xf numFmtId="49" fontId="7" fillId="0" borderId="0" xfId="0" applyNumberFormat="1" applyFont="1" applyAlignment="1">
      <alignment horizontal="left" vertical="center"/>
    </xf>
    <xf numFmtId="0" fontId="7" fillId="3" borderId="0" xfId="0" applyFont="1" applyFill="1" applyAlignment="1" applyProtection="1">
      <alignment horizontal="left"/>
      <protection locked="0"/>
    </xf>
    <xf numFmtId="49" fontId="7" fillId="4" borderId="0" xfId="0" applyNumberFormat="1" applyFont="1" applyFill="1" applyAlignment="1" applyProtection="1">
      <alignment horizontal="left" vertical="center"/>
      <protection locked="0"/>
    </xf>
    <xf numFmtId="1" fontId="7" fillId="4" borderId="0" xfId="0" applyNumberFormat="1" applyFont="1" applyFill="1" applyAlignment="1" applyProtection="1">
      <alignment horizontal="right"/>
      <protection locked="0"/>
    </xf>
    <xf numFmtId="1" fontId="7" fillId="6" borderId="0" xfId="0" applyNumberFormat="1" applyFont="1" applyFill="1" applyAlignment="1">
      <alignment horizontal="right"/>
    </xf>
    <xf numFmtId="0" fontId="7" fillId="6" borderId="0" xfId="0" applyFont="1" applyFill="1" applyAlignment="1">
      <alignment horizontal="right"/>
    </xf>
    <xf numFmtId="3" fontId="7" fillId="7" borderId="0" xfId="1" applyNumberFormat="1" applyFont="1" applyFill="1" applyBorder="1" applyAlignment="1" applyProtection="1">
      <alignment horizontal="right"/>
    </xf>
    <xf numFmtId="1" fontId="0" fillId="2" borderId="0" xfId="0" applyNumberFormat="1" applyFill="1" applyAlignment="1">
      <alignment horizontal="center"/>
    </xf>
    <xf numFmtId="3" fontId="7" fillId="6" borderId="0" xfId="1" applyNumberFormat="1" applyFont="1" applyFill="1" applyBorder="1" applyAlignment="1">
      <alignment horizontal="right"/>
    </xf>
    <xf numFmtId="49" fontId="14" fillId="4" borderId="0" xfId="0" applyNumberFormat="1" applyFont="1" applyFill="1" applyAlignment="1" applyProtection="1">
      <alignment horizontal="left" vertical="top" wrapText="1"/>
      <protection locked="0"/>
    </xf>
    <xf numFmtId="0" fontId="3" fillId="5" borderId="2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9" fillId="0" borderId="2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22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left" vertical="top" wrapText="1"/>
    </xf>
    <xf numFmtId="0" fontId="9" fillId="0" borderId="23" xfId="0" applyFont="1" applyBorder="1" applyAlignment="1">
      <alignment horizontal="left" vertical="top" wrapText="1"/>
    </xf>
    <xf numFmtId="0" fontId="9" fillId="0" borderId="20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wrapText="1"/>
    </xf>
    <xf numFmtId="0" fontId="12" fillId="0" borderId="25" xfId="0" applyFont="1" applyBorder="1" applyAlignment="1">
      <alignment horizontal="left" wrapText="1"/>
    </xf>
    <xf numFmtId="0" fontId="12" fillId="0" borderId="26" xfId="0" applyFont="1" applyBorder="1" applyAlignment="1">
      <alignment horizontal="left" wrapText="1"/>
    </xf>
    <xf numFmtId="0" fontId="7" fillId="0" borderId="13" xfId="0" applyFont="1" applyBorder="1" applyAlignment="1">
      <alignment horizontal="center"/>
    </xf>
    <xf numFmtId="0" fontId="7" fillId="3" borderId="6" xfId="0" applyFont="1" applyFill="1" applyBorder="1" applyAlignment="1" applyProtection="1">
      <alignment horizontal="left" vertical="top" wrapText="1"/>
      <protection locked="0"/>
    </xf>
    <xf numFmtId="0" fontId="7" fillId="3" borderId="7" xfId="0" applyFont="1" applyFill="1" applyBorder="1" applyAlignment="1" applyProtection="1">
      <alignment horizontal="left" vertical="top" wrapText="1"/>
      <protection locked="0"/>
    </xf>
    <xf numFmtId="16" fontId="7" fillId="4" borderId="4" xfId="0" applyNumberFormat="1" applyFont="1" applyFill="1" applyBorder="1" applyAlignment="1" applyProtection="1">
      <alignment horizontal="center"/>
      <protection locked="0"/>
    </xf>
    <xf numFmtId="0" fontId="7" fillId="4" borderId="0" xfId="0" applyFont="1" applyFill="1" applyAlignment="1" applyProtection="1">
      <alignment horizontal="center"/>
      <protection locked="0"/>
    </xf>
    <xf numFmtId="0" fontId="7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3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2" fillId="11" borderId="6" xfId="0" applyFont="1" applyFill="1" applyBorder="1" applyAlignment="1">
      <alignment horizontal="right"/>
    </xf>
    <xf numFmtId="0" fontId="2" fillId="11" borderId="10" xfId="0" applyFont="1" applyFill="1" applyBorder="1" applyAlignment="1">
      <alignment horizontal="right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2" fontId="4" fillId="2" borderId="4" xfId="0" applyNumberFormat="1" applyFont="1" applyFill="1" applyBorder="1" applyAlignment="1">
      <alignment horizontal="left" vertical="top" wrapText="1"/>
    </xf>
    <xf numFmtId="2" fontId="4" fillId="2" borderId="0" xfId="0" applyNumberFormat="1" applyFont="1" applyFill="1" applyAlignment="1">
      <alignment horizontal="left" vertical="top" wrapText="1"/>
    </xf>
    <xf numFmtId="2" fontId="4" fillId="2" borderId="5" xfId="0" applyNumberFormat="1" applyFont="1" applyFill="1" applyBorder="1" applyAlignment="1">
      <alignment horizontal="left" vertical="top" wrapText="1"/>
    </xf>
    <xf numFmtId="2" fontId="4" fillId="2" borderId="7" xfId="0" applyNumberFormat="1" applyFont="1" applyFill="1" applyBorder="1" applyAlignment="1">
      <alignment horizontal="left" vertical="top" wrapText="1"/>
    </xf>
    <xf numFmtId="2" fontId="4" fillId="2" borderId="8" xfId="0" applyNumberFormat="1" applyFont="1" applyFill="1" applyBorder="1" applyAlignment="1">
      <alignment horizontal="left" vertical="top" wrapText="1"/>
    </xf>
    <xf numFmtId="2" fontId="4" fillId="2" borderId="9" xfId="0" applyNumberFormat="1" applyFont="1" applyFill="1" applyBorder="1" applyAlignment="1">
      <alignment horizontal="left" vertical="top" wrapText="1"/>
    </xf>
  </cellXfs>
  <cellStyles count="3">
    <cellStyle name="Link" xfId="2" builtinId="8"/>
    <cellStyle name="Standard" xfId="0" builtinId="0"/>
    <cellStyle name="Währung" xfId="1" builtinId="4"/>
  </cellStyles>
  <dxfs count="1">
    <dxf>
      <font>
        <b/>
        <i val="0"/>
        <u/>
      </font>
    </dxf>
  </dxfs>
  <tableStyles count="0" defaultTableStyle="TableStyleMedium2" defaultPivotStyle="PivotStyleLight16"/>
  <colors>
    <mruColors>
      <color rgb="FFCCFFFF"/>
      <color rgb="FFFFFF99"/>
      <color rgb="FF66FFFF"/>
      <color rgb="FFCCECFF"/>
      <color rgb="FFFFFF66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7</xdr:col>
          <xdr:colOff>1287780</xdr:colOff>
          <xdr:row>50</xdr:row>
          <xdr:rowOff>38100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51</xdr:row>
          <xdr:rowOff>30480</xdr:rowOff>
        </xdr:from>
        <xdr:to>
          <xdr:col>7</xdr:col>
          <xdr:colOff>1303020</xdr:colOff>
          <xdr:row>55</xdr:row>
          <xdr:rowOff>137160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28574</xdr:colOff>
      <xdr:row>0</xdr:row>
      <xdr:rowOff>70484</xdr:rowOff>
    </xdr:from>
    <xdr:to>
      <xdr:col>11</xdr:col>
      <xdr:colOff>1668779</xdr:colOff>
      <xdr:row>11</xdr:row>
      <xdr:rowOff>30480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/>
        </xdr:cNvSpPr>
      </xdr:nvSpPr>
      <xdr:spPr>
        <a:xfrm>
          <a:off x="9584054" y="70484"/>
          <a:ext cx="4741545" cy="1659256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cs typeface="Arial" panose="020B0604020202020204" pitchFamily="34" charset="0"/>
            </a:rPr>
            <a:t>Hinweis: </a:t>
          </a: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 lfd. Nr. 2 können in der Tabelle weitere Zeilen unter Erhalt der Formatierungen und Formeln wie folgt eingefügt werden: </a:t>
          </a:r>
        </a:p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Markieren der Zeile, Befehl „Kopieren“,  Befehl „Kopierte Zeile einfügen“.</a:t>
          </a:r>
          <a:r>
            <a:rPr lang="de-DE" sz="800" b="1" baseline="0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Die Formeln in den Spalten 1 und 7 sind nicht durch Sperrung der Zellen geschützt, damit Zeilen in der Tabelle kopiert und eingefügt werden können.</a:t>
          </a:r>
        </a:p>
        <a:p>
          <a:endParaRPr lang="de-DE" sz="800" b="1" baseline="0">
            <a:solidFill>
              <a:srgbClr val="3333FF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de-DE" sz="800" b="1" baseline="0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Achtung:</a:t>
          </a:r>
        </a:p>
        <a:p>
          <a:endParaRPr lang="de-DE" sz="800" b="1" baseline="0">
            <a:solidFill>
              <a:srgbClr val="3333FF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de-DE" sz="800" b="1" baseline="0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Keine Leerzeilen einfügen und in alle Zeilen die vorgesehenen Regelangaben eintragen (z.B. keine reinen "Gliederungszeilen" verwenden)!</a:t>
          </a:r>
        </a:p>
        <a:p>
          <a:r>
            <a:rPr lang="de-DE" sz="800" b="1" baseline="0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Die Daten des Tabellenblattes können sonst nicht in digitale Anwendungen importiert werden.</a:t>
          </a:r>
          <a:endParaRPr lang="de-DE" sz="800" b="1">
            <a:solidFill>
              <a:srgbClr val="3333FF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tmb.bayern.de/assets/stmi/buw/hochbau/rlbau_2020_ausfuellanweisung_muster1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mb.bayern.de/assets/stmi/buw/hochbau/rlbau_2020_ausfuellanweisung_muster1.pdf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2C483-2E61-4BD8-BB4F-0FCA8AF3F26B}">
  <sheetPr>
    <tabColor rgb="FFFFFF00"/>
    <pageSetUpPr fitToPage="1"/>
  </sheetPr>
  <dimension ref="A50"/>
  <sheetViews>
    <sheetView showRowColHeaders="0" tabSelected="1" showWhiteSpace="0" view="pageBreakPreview" zoomScaleNormal="100" zoomScaleSheetLayoutView="100" workbookViewId="0">
      <selection activeCell="J8" sqref="J8"/>
    </sheetView>
  </sheetViews>
  <sheetFormatPr baseColWidth="10" defaultRowHeight="14.4" x14ac:dyDescent="0.3"/>
  <cols>
    <col min="8" max="8" width="19.88671875" customWidth="1"/>
  </cols>
  <sheetData>
    <row r="50" ht="3" customHeight="1" x14ac:dyDescent="0.3"/>
  </sheetData>
  <sheetProtection algorithmName="SHA-512" hashValue="aTyiOsALUFyLJlvCzgZwiFgMnXgYMEfTTCWabwNo2JGJ8nseRLOE6j3Rfpe0s6lydT3QZ9wr4Q0e/Xhx4xJPog==" saltValue="ao9ukdcXY+fFWcYB3o1OBg==" spinCount="100000" sheet="1" objects="1" scenarios="1"/>
  <printOptions horizontalCentered="1" verticalCentered="1"/>
  <pageMargins left="0.59055118110236227" right="0.59055118110236227" top="0.59055118110236227" bottom="0.59055118110236227" header="0" footer="0.31496062992125984"/>
  <pageSetup paperSize="9" scale="89" orientation="portrait" r:id="rId1"/>
  <headerFooter>
    <oddFooter>&amp;L&amp;"Arial,Standard"&amp;8RLBAU 2026 / 01-12-2025&amp;R&amp;"Arial,Standard"&amp;8Blatt&amp;P</oddFooter>
  </headerFooter>
  <drawing r:id="rId2"/>
  <legacyDrawing r:id="rId3"/>
  <oleObjects>
    <mc:AlternateContent xmlns:mc="http://schemas.openxmlformats.org/markup-compatibility/2006">
      <mc:Choice Requires="x14">
        <oleObject progId="Word.Document.12" shapeId="3073" r:id="rId4">
          <object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7</xdr:col>
                <xdr:colOff>1287780</xdr:colOff>
                <xdr:row>50</xdr:row>
                <xdr:rowOff>38100</xdr:rowOff>
              </to>
            </anchor>
          </objectPr>
        </oleObject>
      </mc:Choice>
      <mc:Fallback>
        <oleObject progId="Word.Document.12" shapeId="3073" r:id="rId4"/>
      </mc:Fallback>
    </mc:AlternateContent>
    <mc:AlternateContent xmlns:mc="http://schemas.openxmlformats.org/markup-compatibility/2006">
      <mc:Choice Requires="x14">
        <oleObject progId="Word.Document.12" shapeId="3075" r:id="rId6">
          <objectPr defaultSize="0" r:id="rId7">
            <anchor moveWithCells="1">
              <from>
                <xdr:col>0</xdr:col>
                <xdr:colOff>0</xdr:colOff>
                <xdr:row>51</xdr:row>
                <xdr:rowOff>30480</xdr:rowOff>
              </from>
              <to>
                <xdr:col>7</xdr:col>
                <xdr:colOff>1303020</xdr:colOff>
                <xdr:row>55</xdr:row>
                <xdr:rowOff>137160</xdr:rowOff>
              </to>
            </anchor>
          </objectPr>
        </oleObject>
      </mc:Choice>
      <mc:Fallback>
        <oleObject progId="Word.Document.12" shapeId="3075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63"/>
  <sheetViews>
    <sheetView showGridLines="0" showRowColHeaders="0" view="pageBreakPreview" zoomScaleNormal="100" zoomScaleSheetLayoutView="100" workbookViewId="0">
      <selection activeCell="F4" sqref="F4:H4"/>
    </sheetView>
  </sheetViews>
  <sheetFormatPr baseColWidth="10" defaultRowHeight="14.4" x14ac:dyDescent="0.3"/>
  <cols>
    <col min="1" max="1" width="2.44140625" style="13" customWidth="1"/>
    <col min="2" max="24" width="2.44140625" customWidth="1"/>
    <col min="25" max="26" width="1.44140625" customWidth="1"/>
    <col min="27" max="33" width="2.44140625" customWidth="1"/>
    <col min="34" max="37" width="1.44140625" customWidth="1"/>
    <col min="38" max="38" width="2.44140625" customWidth="1"/>
    <col min="39" max="41" width="1.44140625" customWidth="1"/>
    <col min="42" max="43" width="2.44140625" customWidth="1"/>
    <col min="44" max="44" width="34.44140625" hidden="1" customWidth="1"/>
    <col min="45" max="45" width="11.109375" customWidth="1"/>
    <col min="46" max="56" width="2.44140625" customWidth="1"/>
  </cols>
  <sheetData>
    <row r="1" spans="1:54" s="12" customFormat="1" ht="13.5" customHeight="1" x14ac:dyDescent="0.65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6"/>
      <c r="Y1" s="17"/>
      <c r="Z1" s="18"/>
      <c r="AA1" s="18"/>
      <c r="AB1" s="18"/>
      <c r="AC1" s="18"/>
      <c r="AD1" s="18"/>
      <c r="AE1" s="18"/>
      <c r="AF1" s="18"/>
      <c r="AG1" s="18"/>
      <c r="AH1" s="18"/>
      <c r="AI1" s="115" t="s">
        <v>11</v>
      </c>
      <c r="AJ1" s="115"/>
      <c r="AK1" s="115"/>
      <c r="AL1" s="115"/>
      <c r="AM1" s="19"/>
      <c r="AN1" s="20"/>
      <c r="AO1" s="21"/>
      <c r="AR1" s="62"/>
    </row>
    <row r="2" spans="1:54" ht="13.5" customHeight="1" x14ac:dyDescent="0.3">
      <c r="A2" s="22"/>
      <c r="B2" s="2" t="s">
        <v>12</v>
      </c>
      <c r="I2" s="112" t="str">
        <f>IF(W18=0,"",W18)</f>
        <v/>
      </c>
      <c r="J2" s="112"/>
      <c r="K2" s="112"/>
      <c r="L2" s="70" t="s">
        <v>30</v>
      </c>
      <c r="M2" s="112" t="str">
        <f>AG18</f>
        <v/>
      </c>
      <c r="N2" s="112"/>
      <c r="O2" s="112"/>
      <c r="X2" s="23"/>
      <c r="Y2" s="24"/>
      <c r="Z2" s="25"/>
      <c r="AA2" s="26"/>
      <c r="AB2" s="26"/>
      <c r="AC2" s="26"/>
      <c r="AD2" s="26"/>
      <c r="AE2" s="26"/>
      <c r="AF2" s="26"/>
      <c r="AG2" s="26"/>
      <c r="AH2" s="26"/>
      <c r="AI2" s="116"/>
      <c r="AJ2" s="116"/>
      <c r="AK2" s="116"/>
      <c r="AL2" s="116"/>
      <c r="AM2" s="27" t="s">
        <v>14</v>
      </c>
      <c r="AN2" s="25"/>
      <c r="AO2" s="28"/>
      <c r="AR2" s="63"/>
    </row>
    <row r="3" spans="1:54" ht="5.25" customHeight="1" x14ac:dyDescent="0.4">
      <c r="A3" s="22"/>
      <c r="X3" s="23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9"/>
      <c r="AJ3" s="29"/>
      <c r="AK3" s="29"/>
      <c r="AL3" s="29"/>
      <c r="AM3" s="29"/>
      <c r="AN3" s="25"/>
      <c r="AO3" s="28"/>
      <c r="AR3" s="63"/>
    </row>
    <row r="4" spans="1:54" ht="13.5" customHeight="1" x14ac:dyDescent="0.3">
      <c r="A4" s="22"/>
      <c r="B4" s="30" t="s">
        <v>15</v>
      </c>
      <c r="C4" s="31"/>
      <c r="D4" s="31"/>
      <c r="E4" s="31"/>
      <c r="F4" s="107"/>
      <c r="G4" s="107"/>
      <c r="H4" s="107"/>
      <c r="I4" s="31"/>
      <c r="J4" s="31" t="s">
        <v>16</v>
      </c>
      <c r="K4" s="31"/>
      <c r="L4" s="31"/>
      <c r="M4" s="107"/>
      <c r="N4" s="107"/>
      <c r="O4" s="107"/>
      <c r="P4" s="31"/>
      <c r="Q4" s="31"/>
      <c r="R4" s="31"/>
      <c r="S4" s="31"/>
      <c r="T4" s="31"/>
      <c r="U4" s="31"/>
      <c r="V4" s="31"/>
      <c r="X4" s="23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8"/>
      <c r="AR4" s="63"/>
      <c r="AS4" s="65"/>
      <c r="AT4" s="65"/>
      <c r="AU4" s="65"/>
      <c r="AV4" s="65"/>
      <c r="AW4" s="65"/>
      <c r="AX4" s="65"/>
      <c r="AY4" s="65"/>
      <c r="AZ4" s="65"/>
      <c r="BA4" s="65"/>
      <c r="BB4" s="65"/>
    </row>
    <row r="5" spans="1:54" ht="13.5" customHeight="1" x14ac:dyDescent="0.3">
      <c r="A5" s="22"/>
      <c r="B5" s="30"/>
      <c r="C5" s="31"/>
      <c r="D5" s="31"/>
      <c r="E5" s="31"/>
      <c r="F5" s="31"/>
      <c r="G5" s="32"/>
      <c r="H5" s="32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X5" s="23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8"/>
      <c r="AR5" s="67" t="s">
        <v>28</v>
      </c>
      <c r="AS5" s="65"/>
      <c r="AT5" s="65"/>
      <c r="AU5" s="65"/>
      <c r="AV5" s="65"/>
      <c r="AW5" s="65"/>
      <c r="AX5" s="65"/>
      <c r="AY5" s="65"/>
      <c r="AZ5" s="65"/>
      <c r="BA5" s="65"/>
      <c r="BB5" s="65"/>
    </row>
    <row r="6" spans="1:54" s="2" customFormat="1" ht="13.5" customHeight="1" x14ac:dyDescent="0.2">
      <c r="A6" s="5"/>
      <c r="B6" s="73" t="s">
        <v>32</v>
      </c>
      <c r="X6" s="33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5"/>
      <c r="AR6" s="64"/>
    </row>
    <row r="7" spans="1:54" s="2" customFormat="1" ht="13.5" customHeight="1" x14ac:dyDescent="0.2">
      <c r="A7" s="5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X7" s="33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7"/>
      <c r="AO7" s="35"/>
      <c r="AR7" s="64"/>
    </row>
    <row r="8" spans="1:54" s="2" customFormat="1" ht="13.5" customHeight="1" x14ac:dyDescent="0.2">
      <c r="A8" s="5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X8" s="33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7" t="s">
        <v>40</v>
      </c>
      <c r="AO8" s="35"/>
      <c r="AR8" s="64"/>
    </row>
    <row r="9" spans="1:54" s="2" customFormat="1" ht="13.5" customHeight="1" x14ac:dyDescent="0.2">
      <c r="A9" s="5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X9" s="33"/>
      <c r="Y9" s="34"/>
      <c r="Z9" s="36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5"/>
    </row>
    <row r="10" spans="1:54" s="2" customFormat="1" ht="13.5" customHeight="1" x14ac:dyDescent="0.2">
      <c r="A10" s="5"/>
      <c r="B10" s="2" t="s">
        <v>31</v>
      </c>
      <c r="X10" s="3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4"/>
      <c r="AO10" s="35"/>
    </row>
    <row r="11" spans="1:54" s="2" customFormat="1" ht="13.5" customHeight="1" x14ac:dyDescent="0.2">
      <c r="A11" s="5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X11" s="33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104"/>
      <c r="AO11" s="35"/>
    </row>
    <row r="12" spans="1:54" s="2" customFormat="1" ht="13.5" customHeight="1" x14ac:dyDescent="0.2">
      <c r="A12" s="5"/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X12" s="33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7"/>
      <c r="AO12" s="35"/>
    </row>
    <row r="13" spans="1:54" s="2" customFormat="1" ht="13.5" customHeight="1" x14ac:dyDescent="0.2">
      <c r="A13" s="5"/>
      <c r="B13" s="2" t="s">
        <v>46</v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X13" s="33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7"/>
      <c r="AO13" s="35"/>
    </row>
    <row r="14" spans="1:54" s="2" customFormat="1" ht="13.5" customHeight="1" x14ac:dyDescent="0.2">
      <c r="A14" s="5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X14" s="33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7" t="s">
        <v>17</v>
      </c>
      <c r="AO14" s="35"/>
    </row>
    <row r="15" spans="1:54" s="2" customFormat="1" ht="13.5" customHeight="1" x14ac:dyDescent="0.3">
      <c r="A15" s="3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9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1"/>
      <c r="AP15" s="42"/>
    </row>
    <row r="16" spans="1:54" s="2" customFormat="1" ht="13.5" customHeight="1" x14ac:dyDescent="0.2"/>
    <row r="17" spans="1:41" s="2" customFormat="1" ht="13.5" customHeight="1" x14ac:dyDescent="0.2">
      <c r="A17" s="43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44"/>
    </row>
    <row r="18" spans="1:41" s="2" customFormat="1" ht="13.5" customHeight="1" x14ac:dyDescent="0.2">
      <c r="A18" s="5"/>
      <c r="B18" s="2" t="s">
        <v>18</v>
      </c>
      <c r="R18" s="2" t="s">
        <v>19</v>
      </c>
      <c r="W18" s="108"/>
      <c r="X18" s="108"/>
      <c r="Y18" s="108"/>
      <c r="Z18" s="108"/>
      <c r="AB18" s="2" t="s">
        <v>20</v>
      </c>
      <c r="AG18" s="109" t="str">
        <f>IF(W18&lt;&gt;"",W18+1,"")</f>
        <v/>
      </c>
      <c r="AH18" s="110"/>
      <c r="AI18" s="110"/>
      <c r="AJ18" s="110"/>
      <c r="AK18" s="110"/>
      <c r="AO18" s="45"/>
    </row>
    <row r="19" spans="1:41" s="2" customFormat="1" ht="13.5" customHeight="1" x14ac:dyDescent="0.2">
      <c r="A19" s="5"/>
      <c r="AO19" s="45"/>
    </row>
    <row r="20" spans="1:41" s="2" customFormat="1" ht="13.5" customHeight="1" x14ac:dyDescent="0.2">
      <c r="A20" s="5"/>
      <c r="B20" s="2" t="s">
        <v>21</v>
      </c>
      <c r="R20" s="2" t="s">
        <v>22</v>
      </c>
      <c r="U20" s="111" t="str">
        <f t="array" ref="U20">IF('M1.02'!E32="","",SUM(('M1.02'!D13:D31="GD")*(ROUND('M1.02'!E13:E31,-3))))</f>
        <v/>
      </c>
      <c r="V20" s="111"/>
      <c r="W20" s="111"/>
      <c r="X20" s="111"/>
      <c r="Y20" s="111"/>
      <c r="Z20" s="111"/>
      <c r="AB20" s="2" t="s">
        <v>22</v>
      </c>
      <c r="AE20" s="111" t="str">
        <f t="array" ref="AE20">IF('M1.02'!F32="","",SUM(('M1.02'!D13:D31="GD")*(ROUND('M1.02'!F13:F31,-3))))</f>
        <v/>
      </c>
      <c r="AF20" s="111"/>
      <c r="AG20" s="111"/>
      <c r="AH20" s="111"/>
      <c r="AI20" s="111"/>
      <c r="AJ20" s="111"/>
      <c r="AK20" s="111"/>
      <c r="AM20" s="46"/>
      <c r="AO20" s="45"/>
    </row>
    <row r="21" spans="1:41" s="2" customFormat="1" ht="13.5" customHeight="1" x14ac:dyDescent="0.2">
      <c r="A21" s="5"/>
      <c r="U21" s="47"/>
      <c r="V21" s="47"/>
      <c r="W21" s="47"/>
      <c r="X21" s="47"/>
      <c r="Y21" s="47"/>
      <c r="Z21" s="47"/>
      <c r="AE21" s="47"/>
      <c r="AF21" s="47"/>
      <c r="AG21" s="47"/>
      <c r="AH21" s="47"/>
      <c r="AI21" s="47"/>
      <c r="AJ21" s="47"/>
      <c r="AK21" s="47"/>
      <c r="AO21" s="45"/>
    </row>
    <row r="22" spans="1:41" s="2" customFormat="1" ht="13.5" customHeight="1" x14ac:dyDescent="0.2">
      <c r="A22" s="5"/>
      <c r="B22" s="2" t="s">
        <v>23</v>
      </c>
      <c r="R22" s="2" t="s">
        <v>22</v>
      </c>
      <c r="U22" s="111" t="str">
        <f t="array" ref="U22">IF('M1.02'!E32="","",SUM(('M1.02'!D13:D31="BA")*(ROUND('M1.02'!E13:E31,-3))))</f>
        <v/>
      </c>
      <c r="V22" s="111"/>
      <c r="W22" s="111"/>
      <c r="X22" s="111"/>
      <c r="Y22" s="111"/>
      <c r="Z22" s="111"/>
      <c r="AB22" s="2" t="s">
        <v>22</v>
      </c>
      <c r="AE22" s="111" t="str">
        <f t="array" ref="AE22">IF('M1.02'!F32="","",SUM(('M1.02'!D13:D31="BA")*(ROUND('M1.02'!F13:F31,-3))))</f>
        <v/>
      </c>
      <c r="AF22" s="111"/>
      <c r="AG22" s="111"/>
      <c r="AH22" s="111"/>
      <c r="AI22" s="111"/>
      <c r="AJ22" s="111"/>
      <c r="AK22" s="111"/>
      <c r="AM22" s="46"/>
      <c r="AO22" s="45"/>
    </row>
    <row r="23" spans="1:41" s="2" customFormat="1" ht="13.5" customHeight="1" x14ac:dyDescent="0.2">
      <c r="A23" s="5"/>
      <c r="R23" s="4"/>
      <c r="S23" s="4"/>
      <c r="T23" s="4"/>
      <c r="U23" s="48"/>
      <c r="V23" s="48"/>
      <c r="W23" s="48"/>
      <c r="X23" s="48"/>
      <c r="Y23" s="48"/>
      <c r="Z23" s="48"/>
      <c r="AA23" s="4"/>
      <c r="AB23" s="4"/>
      <c r="AC23" s="4"/>
      <c r="AD23" s="4"/>
      <c r="AE23" s="48"/>
      <c r="AF23" s="48"/>
      <c r="AG23" s="48"/>
      <c r="AH23" s="48"/>
      <c r="AI23" s="48"/>
      <c r="AJ23" s="48"/>
      <c r="AK23" s="48"/>
      <c r="AL23" s="4"/>
      <c r="AM23" s="4"/>
      <c r="AO23" s="45"/>
    </row>
    <row r="24" spans="1:41" s="2" customFormat="1" ht="13.5" customHeight="1" x14ac:dyDescent="0.2">
      <c r="A24" s="5"/>
      <c r="U24" s="47"/>
      <c r="V24" s="47"/>
      <c r="W24" s="47"/>
      <c r="X24" s="47"/>
      <c r="Y24" s="47"/>
      <c r="Z24" s="47"/>
      <c r="AE24" s="47"/>
      <c r="AF24" s="47"/>
      <c r="AG24" s="47"/>
      <c r="AH24" s="47"/>
      <c r="AI24" s="47"/>
      <c r="AJ24" s="47"/>
      <c r="AK24" s="47"/>
      <c r="AO24" s="45"/>
    </row>
    <row r="25" spans="1:41" s="2" customFormat="1" ht="13.5" customHeight="1" x14ac:dyDescent="0.2">
      <c r="A25" s="5"/>
      <c r="B25" s="2" t="s">
        <v>24</v>
      </c>
      <c r="R25" s="2" t="s">
        <v>22</v>
      </c>
      <c r="U25" s="113" t="str">
        <f t="array" ref="U25">IF('M1.02'!E32="","",SUM(ROUND('M1.02'!E13:E30,-3)))</f>
        <v/>
      </c>
      <c r="V25" s="113"/>
      <c r="W25" s="113"/>
      <c r="X25" s="113"/>
      <c r="Y25" s="113"/>
      <c r="Z25" s="113"/>
      <c r="AB25" s="2" t="s">
        <v>22</v>
      </c>
      <c r="AE25" s="113" t="str">
        <f t="array" ref="AE25">IF('M1.02'!F32="","",SUM(ROUND('M1.02'!F13:F30,-3)))</f>
        <v/>
      </c>
      <c r="AF25" s="113"/>
      <c r="AG25" s="113"/>
      <c r="AH25" s="113"/>
      <c r="AI25" s="113"/>
      <c r="AJ25" s="113"/>
      <c r="AK25" s="113"/>
      <c r="AM25" s="46"/>
      <c r="AO25" s="45"/>
    </row>
    <row r="26" spans="1:41" s="2" customFormat="1" ht="13.5" customHeight="1" x14ac:dyDescent="0.2">
      <c r="A26" s="5"/>
      <c r="AO26" s="45"/>
    </row>
    <row r="27" spans="1:41" s="2" customFormat="1" ht="13.5" customHeight="1" x14ac:dyDescent="0.2">
      <c r="A27" s="3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9"/>
    </row>
    <row r="28" spans="1:41" s="2" customFormat="1" ht="13.5" customHeight="1" x14ac:dyDescent="0.2"/>
    <row r="29" spans="1:41" s="2" customFormat="1" ht="13.5" customHeight="1" x14ac:dyDescent="0.2"/>
    <row r="30" spans="1:41" s="2" customFormat="1" ht="13.5" customHeight="1" x14ac:dyDescent="0.2">
      <c r="A30" s="43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44"/>
      <c r="N30" s="43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44"/>
    </row>
    <row r="31" spans="1:41" s="2" customFormat="1" ht="13.5" customHeight="1" x14ac:dyDescent="0.2">
      <c r="A31" s="5"/>
      <c r="B31" s="2" t="s">
        <v>38</v>
      </c>
      <c r="M31" s="45"/>
      <c r="N31" s="5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O31" s="45"/>
    </row>
    <row r="32" spans="1:41" s="2" customFormat="1" ht="13.5" customHeight="1" x14ac:dyDescent="0.2">
      <c r="A32" s="5"/>
      <c r="M32" s="45"/>
      <c r="N32" s="5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O32" s="45"/>
    </row>
    <row r="33" spans="1:41" s="2" customFormat="1" ht="13.5" customHeight="1" x14ac:dyDescent="0.2">
      <c r="A33" s="5"/>
      <c r="M33" s="45"/>
      <c r="N33" s="5"/>
      <c r="AO33" s="45"/>
    </row>
    <row r="34" spans="1:41" s="2" customFormat="1" ht="13.5" customHeight="1" x14ac:dyDescent="0.2">
      <c r="A34" s="5"/>
      <c r="M34" s="45"/>
      <c r="N34" s="5"/>
      <c r="O34" s="76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O34" s="45"/>
    </row>
    <row r="35" spans="1:41" s="2" customFormat="1" ht="13.5" customHeight="1" x14ac:dyDescent="0.2">
      <c r="A35" s="5"/>
      <c r="N35" s="5"/>
      <c r="AO35" s="45"/>
    </row>
    <row r="36" spans="1:41" s="2" customFormat="1" ht="13.5" customHeight="1" x14ac:dyDescent="0.2">
      <c r="A36" s="5"/>
      <c r="M36" s="45"/>
      <c r="N36" s="5"/>
      <c r="O36" s="76" t="s">
        <v>13</v>
      </c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O36" s="45"/>
    </row>
    <row r="37" spans="1:41" s="2" customFormat="1" ht="13.5" customHeight="1" x14ac:dyDescent="0.2">
      <c r="A37" s="5"/>
      <c r="M37" s="45"/>
      <c r="N37" s="5"/>
      <c r="AO37" s="45"/>
    </row>
    <row r="38" spans="1:41" s="2" customFormat="1" ht="13.5" customHeight="1" x14ac:dyDescent="0.2">
      <c r="A38" s="5"/>
      <c r="M38" s="45"/>
      <c r="N38" s="5"/>
      <c r="AO38" s="45"/>
    </row>
    <row r="39" spans="1:41" s="2" customFormat="1" ht="13.5" customHeight="1" x14ac:dyDescent="0.2">
      <c r="A39" s="5"/>
      <c r="M39" s="45"/>
      <c r="N39" s="5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O39" s="45"/>
    </row>
    <row r="40" spans="1:41" s="2" customFormat="1" ht="13.5" customHeight="1" x14ac:dyDescent="0.2">
      <c r="A40" s="3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9"/>
      <c r="N40" s="3"/>
      <c r="O40" s="4" t="s">
        <v>25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9"/>
    </row>
    <row r="41" spans="1:41" s="2" customFormat="1" ht="13.5" customHeight="1" x14ac:dyDescent="0.2"/>
    <row r="42" spans="1:41" s="2" customFormat="1" ht="13.5" customHeight="1" x14ac:dyDescent="0.2"/>
    <row r="43" spans="1:41" s="2" customFormat="1" ht="13.5" customHeight="1" x14ac:dyDescent="0.2">
      <c r="A43" s="43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44"/>
      <c r="N43" s="43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44"/>
    </row>
    <row r="44" spans="1:41" s="2" customFormat="1" ht="13.5" customHeight="1" x14ac:dyDescent="0.2">
      <c r="A44" s="5"/>
      <c r="B44" s="2" t="s">
        <v>26</v>
      </c>
      <c r="M44" s="45"/>
      <c r="N44" s="5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O44" s="45"/>
    </row>
    <row r="45" spans="1:41" s="2" customFormat="1" ht="13.5" customHeight="1" x14ac:dyDescent="0.2">
      <c r="A45" s="5"/>
      <c r="M45" s="45"/>
      <c r="N45" s="5"/>
      <c r="AO45" s="45"/>
    </row>
    <row r="46" spans="1:41" s="2" customFormat="1" ht="13.5" customHeight="1" x14ac:dyDescent="0.2">
      <c r="A46" s="5"/>
      <c r="M46" s="45"/>
      <c r="N46" s="5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O46" s="45"/>
    </row>
    <row r="47" spans="1:41" s="2" customFormat="1" ht="13.5" customHeight="1" x14ac:dyDescent="0.2">
      <c r="A47" s="5"/>
      <c r="M47" s="45"/>
      <c r="N47" s="5"/>
      <c r="AO47" s="45"/>
    </row>
    <row r="48" spans="1:41" s="2" customFormat="1" ht="13.5" customHeight="1" x14ac:dyDescent="0.2">
      <c r="A48" s="5"/>
      <c r="M48" s="45"/>
      <c r="N48" s="5"/>
      <c r="AO48" s="45"/>
    </row>
    <row r="49" spans="1:41" s="2" customFormat="1" ht="13.5" customHeight="1" x14ac:dyDescent="0.2">
      <c r="A49" s="5"/>
      <c r="M49" s="45"/>
      <c r="N49" s="5"/>
      <c r="AO49" s="45"/>
    </row>
    <row r="50" spans="1:41" s="2" customFormat="1" ht="13.5" customHeight="1" x14ac:dyDescent="0.2">
      <c r="A50" s="5"/>
      <c r="M50" s="45"/>
      <c r="N50" s="5"/>
      <c r="AO50" s="45"/>
    </row>
    <row r="51" spans="1:41" s="2" customFormat="1" ht="13.5" customHeight="1" x14ac:dyDescent="0.2">
      <c r="A51" s="5"/>
      <c r="M51" s="45"/>
      <c r="N51" s="5"/>
      <c r="AO51" s="45"/>
    </row>
    <row r="52" spans="1:41" s="2" customFormat="1" ht="13.5" customHeight="1" x14ac:dyDescent="0.2">
      <c r="A52" s="5"/>
      <c r="M52" s="45"/>
      <c r="N52" s="5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O52" s="45"/>
    </row>
    <row r="53" spans="1:41" s="2" customFormat="1" ht="13.5" customHeight="1" x14ac:dyDescent="0.2">
      <c r="A53" s="3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9"/>
      <c r="N53" s="3"/>
      <c r="O53" s="4" t="s">
        <v>27</v>
      </c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9"/>
    </row>
    <row r="54" spans="1:41" s="50" customFormat="1" ht="13.5" customHeight="1" x14ac:dyDescent="0.3">
      <c r="B54" s="51"/>
      <c r="C54" s="51"/>
      <c r="D54" s="51"/>
      <c r="E54" s="51"/>
      <c r="F54" s="51"/>
      <c r="G54" s="51"/>
      <c r="H54" s="51"/>
      <c r="I54" s="51"/>
      <c r="J54" s="51"/>
      <c r="K54" s="51"/>
      <c r="M54" s="51"/>
      <c r="N54" s="51"/>
      <c r="O54" s="51"/>
      <c r="P54" s="51"/>
      <c r="Q54" s="51"/>
      <c r="R54" s="51"/>
      <c r="S54" s="51"/>
      <c r="T54" s="51"/>
      <c r="U54" s="51"/>
      <c r="V54" s="51"/>
    </row>
    <row r="55" spans="1:41" ht="13.5" customHeight="1" x14ac:dyDescent="0.3">
      <c r="A55" s="52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X55" s="1"/>
      <c r="AJ55" s="53"/>
      <c r="AK55" s="54"/>
      <c r="AL55" s="55"/>
      <c r="AO55" s="56"/>
    </row>
    <row r="56" spans="1:41" ht="13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41" ht="13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41" ht="13.5" customHeight="1" x14ac:dyDescent="0.3"/>
    <row r="59" spans="1:41" ht="13.5" customHeight="1" x14ac:dyDescent="0.3"/>
    <row r="60" spans="1:41" ht="13.5" customHeight="1" x14ac:dyDescent="0.3"/>
    <row r="61" spans="1:41" ht="13.5" customHeight="1" x14ac:dyDescent="0.3"/>
    <row r="62" spans="1:41" ht="13.5" customHeight="1" x14ac:dyDescent="0.3"/>
    <row r="63" spans="1:41" ht="13.5" customHeight="1" x14ac:dyDescent="0.3"/>
  </sheetData>
  <sheetProtection algorithmName="SHA-512" hashValue="2ZIrYk9CnDCKVBKfgOt51R/PFnmygrFDPzDTOjUE19Scc1/T7pMsnNePjHGSrWYkjF/VgoYdKFPLhWjG9NdM3Q==" saltValue="3jChm0s2QqyYwXHpotKKyg==" spinCount="100000" sheet="1" selectLockedCells="1"/>
  <protectedRanges>
    <protectedRange sqref="J2:N2 F4:H4 M4:O4 B7:V9 B11:V12 W18:Z18 O31:AM32 O36:AM36 B14:V14 C13:V13" name="Kopf"/>
    <protectedRange sqref="O34 O39 O44 O46 O52" name="M1.01"/>
  </protectedRanges>
  <mergeCells count="21">
    <mergeCell ref="I2:K2"/>
    <mergeCell ref="M2:O2"/>
    <mergeCell ref="AE25:AK25"/>
    <mergeCell ref="O31:AM32"/>
    <mergeCell ref="AI1:AL2"/>
    <mergeCell ref="AE22:AK22"/>
    <mergeCell ref="U25:Z25"/>
    <mergeCell ref="B7:V8"/>
    <mergeCell ref="F4:H4"/>
    <mergeCell ref="M4:O4"/>
    <mergeCell ref="B14:V14"/>
    <mergeCell ref="O52:AM52"/>
    <mergeCell ref="O39:AM39"/>
    <mergeCell ref="O44:AM44"/>
    <mergeCell ref="O46:AM46"/>
    <mergeCell ref="B11:V11"/>
    <mergeCell ref="W18:Z18"/>
    <mergeCell ref="AG18:AK18"/>
    <mergeCell ref="U20:Z20"/>
    <mergeCell ref="AE20:AK20"/>
    <mergeCell ref="U22:Z22"/>
  </mergeCells>
  <hyperlinks>
    <hyperlink ref="AR4:BA5" r:id="rId1" display="AusfuellanweisungMuster1" xr:uid="{00000000-0004-0000-0000-000000000000}"/>
  </hyperlinks>
  <printOptions horizontalCentered="1"/>
  <pageMargins left="0.78740157480314965" right="0.78740157480314965" top="0.78740157480314965" bottom="0.78740157480314965" header="0" footer="0.31496062992125984"/>
  <pageSetup paperSize="9" scale="93" fitToHeight="0" orientation="portrait" r:id="rId2"/>
  <headerFooter>
    <oddFooter>&amp;L&amp;"Arial,Standard"&amp;8RLBau 2026 / 01-12-2025&amp;R&amp;"Arial,Standard"&amp;8Blatt&amp;P</oddFooter>
  </headerFooter>
  <colBreaks count="1" manualBreakCount="1">
    <brk id="4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70"/>
  <sheetViews>
    <sheetView showGridLines="0" view="pageBreakPreview" zoomScaleNormal="100" zoomScaleSheetLayoutView="100" workbookViewId="0">
      <selection activeCell="B6" sqref="B6:B7"/>
    </sheetView>
  </sheetViews>
  <sheetFormatPr baseColWidth="10" defaultRowHeight="14.4" x14ac:dyDescent="0.3"/>
  <cols>
    <col min="1" max="1" width="4.88671875" customWidth="1"/>
    <col min="2" max="2" width="51" customWidth="1"/>
    <col min="3" max="4" width="4.33203125" customWidth="1"/>
    <col min="5" max="6" width="14" customWidth="1"/>
    <col min="7" max="7" width="9.6640625" customWidth="1"/>
    <col min="8" max="8" width="34.6640625" customWidth="1"/>
    <col min="9" max="9" width="2.44140625" customWidth="1"/>
    <col min="10" max="10" width="36.5546875" customWidth="1"/>
    <col min="11" max="11" width="8.6640625" customWidth="1"/>
    <col min="12" max="19" width="25.44140625" customWidth="1"/>
  </cols>
  <sheetData>
    <row r="1" spans="1:10" ht="13.95" customHeight="1" x14ac:dyDescent="0.3">
      <c r="A1" s="81"/>
      <c r="B1" s="82"/>
      <c r="C1" s="82"/>
      <c r="D1" s="82"/>
      <c r="E1" s="82"/>
      <c r="F1" s="82"/>
      <c r="G1" s="83"/>
      <c r="H1" s="103" t="s">
        <v>42</v>
      </c>
      <c r="J1" s="63"/>
    </row>
    <row r="2" spans="1:10" ht="13.95" customHeight="1" x14ac:dyDescent="0.3">
      <c r="A2" s="139" t="str">
        <f>IF('M1.01'!B7="","",'M1.01'!B7)</f>
        <v/>
      </c>
      <c r="B2" s="140"/>
      <c r="C2" s="140"/>
      <c r="D2" s="140"/>
      <c r="E2" s="140"/>
      <c r="F2" s="140"/>
      <c r="G2" s="141"/>
      <c r="H2" s="135" t="s">
        <v>41</v>
      </c>
      <c r="J2" s="63"/>
    </row>
    <row r="3" spans="1:10" ht="13.95" customHeight="1" x14ac:dyDescent="0.3">
      <c r="A3" s="142"/>
      <c r="B3" s="143"/>
      <c r="C3" s="143"/>
      <c r="D3" s="143"/>
      <c r="E3" s="143"/>
      <c r="F3" s="143"/>
      <c r="G3" s="144"/>
      <c r="H3" s="136"/>
      <c r="J3" s="80"/>
    </row>
    <row r="4" spans="1:10" ht="4.95" customHeight="1" x14ac:dyDescent="0.3">
      <c r="A4" s="84"/>
      <c r="B4" s="85"/>
      <c r="C4" s="137"/>
      <c r="D4" s="138"/>
      <c r="E4" s="137"/>
      <c r="F4" s="138"/>
      <c r="G4" s="86"/>
      <c r="H4" s="86"/>
      <c r="J4" s="63"/>
    </row>
    <row r="5" spans="1:10" s="2" customFormat="1" ht="13.95" customHeight="1" x14ac:dyDescent="0.2">
      <c r="A5" s="87" t="s">
        <v>1</v>
      </c>
      <c r="B5" s="88" t="s">
        <v>2</v>
      </c>
      <c r="C5" s="131" t="s">
        <v>3</v>
      </c>
      <c r="D5" s="132"/>
      <c r="E5" s="131" t="s">
        <v>44</v>
      </c>
      <c r="F5" s="132"/>
      <c r="G5" s="89" t="s">
        <v>33</v>
      </c>
      <c r="H5" s="89" t="s">
        <v>4</v>
      </c>
      <c r="J5" s="64"/>
    </row>
    <row r="6" spans="1:10" s="2" customFormat="1" ht="13.95" customHeight="1" x14ac:dyDescent="0.2">
      <c r="A6" s="87" t="s">
        <v>6</v>
      </c>
      <c r="B6" s="127"/>
      <c r="C6" s="129"/>
      <c r="D6" s="130"/>
      <c r="E6" s="131" t="s">
        <v>7</v>
      </c>
      <c r="F6" s="132"/>
      <c r="G6" s="89" t="s">
        <v>34</v>
      </c>
      <c r="H6" s="90"/>
      <c r="J6" s="66"/>
    </row>
    <row r="7" spans="1:10" s="2" customFormat="1" ht="13.95" customHeight="1" x14ac:dyDescent="0.2">
      <c r="A7" s="131"/>
      <c r="B7" s="128"/>
      <c r="C7" s="91"/>
      <c r="D7" s="92"/>
      <c r="E7" s="4"/>
      <c r="F7" s="4"/>
      <c r="G7" s="90"/>
      <c r="H7" s="90"/>
      <c r="J7" s="64"/>
    </row>
    <row r="8" spans="1:10" s="2" customFormat="1" ht="13.95" customHeight="1" x14ac:dyDescent="0.2">
      <c r="A8" s="131"/>
      <c r="B8" s="133" t="s">
        <v>29</v>
      </c>
      <c r="C8" s="87" t="s">
        <v>0</v>
      </c>
      <c r="D8" s="87" t="s">
        <v>9</v>
      </c>
      <c r="E8" s="5"/>
      <c r="F8" s="5"/>
      <c r="G8" s="90"/>
      <c r="H8" s="90"/>
    </row>
    <row r="9" spans="1:10" s="2" customFormat="1" ht="13.95" customHeight="1" x14ac:dyDescent="0.2">
      <c r="A9" s="131"/>
      <c r="B9" s="134"/>
      <c r="C9" s="87" t="s">
        <v>5</v>
      </c>
      <c r="D9" s="87" t="s">
        <v>8</v>
      </c>
      <c r="E9" s="93" t="str">
        <f>IF('M1.01'!W18=0,"",'M1.01'!W18)</f>
        <v/>
      </c>
      <c r="F9" s="94" t="str">
        <f>IF('M1.01'!AG18=0,"",'M1.01'!AG18)</f>
        <v/>
      </c>
      <c r="G9" s="90"/>
      <c r="H9" s="90"/>
    </row>
    <row r="10" spans="1:10" s="2" customFormat="1" ht="4.95" customHeight="1" x14ac:dyDescent="0.2">
      <c r="A10" s="95"/>
      <c r="B10" s="96"/>
      <c r="C10" s="95"/>
      <c r="D10" s="95"/>
      <c r="E10" s="3"/>
      <c r="F10" s="3"/>
      <c r="G10" s="97"/>
      <c r="H10" s="97"/>
    </row>
    <row r="11" spans="1:10" s="2" customFormat="1" ht="13.95" customHeight="1" x14ac:dyDescent="0.2">
      <c r="A11" s="98">
        <v>1</v>
      </c>
      <c r="B11" s="98">
        <v>2</v>
      </c>
      <c r="C11" s="98">
        <v>3</v>
      </c>
      <c r="D11" s="98">
        <v>4</v>
      </c>
      <c r="E11" s="98">
        <v>5</v>
      </c>
      <c r="F11" s="98">
        <v>6</v>
      </c>
      <c r="G11" s="99">
        <v>7</v>
      </c>
      <c r="H11" s="99">
        <v>8</v>
      </c>
    </row>
    <row r="12" spans="1:10" s="2" customFormat="1" ht="4.95" customHeight="1" x14ac:dyDescent="0.2">
      <c r="A12" s="100"/>
      <c r="B12" s="100"/>
      <c r="C12" s="100"/>
      <c r="D12" s="100"/>
      <c r="E12" s="100"/>
      <c r="F12" s="100"/>
      <c r="G12" s="101"/>
      <c r="H12" s="102"/>
    </row>
    <row r="13" spans="1:10" s="9" customFormat="1" ht="15" x14ac:dyDescent="0.25">
      <c r="A13" s="71">
        <v>1</v>
      </c>
      <c r="B13" s="57"/>
      <c r="C13" s="61"/>
      <c r="D13" s="61"/>
      <c r="E13" s="68"/>
      <c r="F13" s="68"/>
      <c r="G13" s="79" t="str">
        <f t="shared" ref="G13:G30" si="0">IF(OR($E13&lt;&gt;"",$F13&lt;&gt;""),IF(SUM($E13:$F13)&lt;=6000000,"NEIN",IF(SUM($E13:$F13)&gt;=6000000,"JA","")),"")</f>
        <v/>
      </c>
      <c r="H13" s="58"/>
      <c r="I13" s="72"/>
    </row>
    <row r="14" spans="1:10" s="9" customFormat="1" ht="15" x14ac:dyDescent="0.25">
      <c r="A14" s="71" t="str">
        <f t="shared" ref="A14:A24" si="1">IF(B14="","",ROW()-12)</f>
        <v/>
      </c>
      <c r="B14" s="57"/>
      <c r="C14" s="61"/>
      <c r="D14" s="61"/>
      <c r="E14" s="68"/>
      <c r="F14" s="68"/>
      <c r="G14" s="79" t="str">
        <f t="shared" si="0"/>
        <v/>
      </c>
      <c r="H14" s="58"/>
      <c r="I14" s="72"/>
    </row>
    <row r="15" spans="1:10" s="9" customFormat="1" ht="15" x14ac:dyDescent="0.25">
      <c r="A15" s="71" t="str">
        <f t="shared" ref="A15" si="2">IF(B15="","",ROW()-12)</f>
        <v/>
      </c>
      <c r="B15" s="57"/>
      <c r="C15" s="61"/>
      <c r="D15" s="61"/>
      <c r="E15" s="68"/>
      <c r="F15" s="68"/>
      <c r="G15" s="79" t="str">
        <f t="shared" si="0"/>
        <v/>
      </c>
      <c r="H15" s="58"/>
      <c r="I15" s="72"/>
    </row>
    <row r="16" spans="1:10" s="9" customFormat="1" ht="15" x14ac:dyDescent="0.25">
      <c r="A16" s="71" t="str">
        <f t="shared" si="1"/>
        <v/>
      </c>
      <c r="B16" s="57"/>
      <c r="C16" s="61"/>
      <c r="D16" s="61"/>
      <c r="E16" s="68"/>
      <c r="F16" s="68"/>
      <c r="G16" s="79" t="str">
        <f t="shared" si="0"/>
        <v/>
      </c>
      <c r="H16" s="58"/>
      <c r="I16" s="72"/>
    </row>
    <row r="17" spans="1:10" s="9" customFormat="1" ht="15" x14ac:dyDescent="0.25">
      <c r="A17" s="71" t="str">
        <f t="shared" ref="A17" si="3">IF(B17="","",ROW()-12)</f>
        <v/>
      </c>
      <c r="B17" s="57"/>
      <c r="C17" s="61"/>
      <c r="D17" s="61"/>
      <c r="E17" s="68"/>
      <c r="F17" s="68"/>
      <c r="G17" s="79" t="str">
        <f t="shared" si="0"/>
        <v/>
      </c>
      <c r="H17" s="58"/>
      <c r="I17" s="72"/>
    </row>
    <row r="18" spans="1:10" s="9" customFormat="1" ht="15" x14ac:dyDescent="0.25">
      <c r="A18" s="71" t="str">
        <f t="shared" si="1"/>
        <v/>
      </c>
      <c r="B18" s="57"/>
      <c r="C18" s="61"/>
      <c r="D18" s="61"/>
      <c r="E18" s="68"/>
      <c r="F18" s="68"/>
      <c r="G18" s="79" t="str">
        <f t="shared" si="0"/>
        <v/>
      </c>
      <c r="H18" s="58"/>
      <c r="I18" s="72"/>
      <c r="J18" s="9" t="s">
        <v>39</v>
      </c>
    </row>
    <row r="19" spans="1:10" s="9" customFormat="1" ht="15" x14ac:dyDescent="0.25">
      <c r="A19" s="71" t="str">
        <f t="shared" si="1"/>
        <v/>
      </c>
      <c r="B19" s="57"/>
      <c r="C19" s="61"/>
      <c r="D19" s="61"/>
      <c r="E19" s="68"/>
      <c r="F19" s="68"/>
      <c r="G19" s="79" t="str">
        <f t="shared" si="0"/>
        <v/>
      </c>
      <c r="H19" s="58"/>
      <c r="I19" s="72"/>
    </row>
    <row r="20" spans="1:10" s="9" customFormat="1" ht="15" x14ac:dyDescent="0.25">
      <c r="A20" s="71" t="str">
        <f t="shared" si="1"/>
        <v/>
      </c>
      <c r="B20" s="57"/>
      <c r="C20" s="61"/>
      <c r="D20" s="61"/>
      <c r="E20" s="68"/>
      <c r="F20" s="68"/>
      <c r="G20" s="79" t="str">
        <f t="shared" si="0"/>
        <v/>
      </c>
      <c r="H20" s="58"/>
      <c r="I20" s="72"/>
    </row>
    <row r="21" spans="1:10" s="9" customFormat="1" ht="15" x14ac:dyDescent="0.25">
      <c r="A21" s="71" t="str">
        <f t="shared" ref="A21" si="4">IF(B21="","",ROW()-12)</f>
        <v/>
      </c>
      <c r="B21" s="57"/>
      <c r="C21" s="61"/>
      <c r="D21" s="61"/>
      <c r="E21" s="68"/>
      <c r="F21" s="68"/>
      <c r="G21" s="79" t="str">
        <f t="shared" si="0"/>
        <v/>
      </c>
      <c r="H21" s="58"/>
      <c r="I21" s="72"/>
    </row>
    <row r="22" spans="1:10" s="9" customFormat="1" ht="15" x14ac:dyDescent="0.25">
      <c r="A22" s="71" t="str">
        <f t="shared" si="1"/>
        <v/>
      </c>
      <c r="B22" s="57"/>
      <c r="C22" s="61"/>
      <c r="D22" s="61"/>
      <c r="E22" s="68"/>
      <c r="F22" s="68"/>
      <c r="G22" s="79" t="str">
        <f t="shared" si="0"/>
        <v/>
      </c>
      <c r="H22" s="58"/>
      <c r="I22" s="72"/>
    </row>
    <row r="23" spans="1:10" s="9" customFormat="1" ht="15" x14ac:dyDescent="0.25">
      <c r="A23" s="71" t="str">
        <f t="shared" si="1"/>
        <v/>
      </c>
      <c r="B23" s="57"/>
      <c r="C23" s="61"/>
      <c r="D23" s="61"/>
      <c r="E23" s="68"/>
      <c r="F23" s="68"/>
      <c r="G23" s="79" t="str">
        <f t="shared" si="0"/>
        <v/>
      </c>
      <c r="H23" s="58"/>
      <c r="I23" s="72"/>
    </row>
    <row r="24" spans="1:10" s="9" customFormat="1" ht="15" x14ac:dyDescent="0.25">
      <c r="A24" s="71" t="str">
        <f t="shared" si="1"/>
        <v/>
      </c>
      <c r="B24" s="57"/>
      <c r="C24" s="61"/>
      <c r="D24" s="61"/>
      <c r="E24" s="68"/>
      <c r="F24" s="68"/>
      <c r="G24" s="79" t="str">
        <f t="shared" si="0"/>
        <v/>
      </c>
      <c r="H24" s="58"/>
      <c r="I24" s="72"/>
    </row>
    <row r="25" spans="1:10" s="9" customFormat="1" ht="15" x14ac:dyDescent="0.25">
      <c r="A25" s="71" t="str">
        <f t="shared" ref="A25:A31" si="5">IF(B25="","",ROW()-12)</f>
        <v/>
      </c>
      <c r="B25" s="57"/>
      <c r="C25" s="61"/>
      <c r="D25" s="61"/>
      <c r="E25" s="68"/>
      <c r="F25" s="68"/>
      <c r="G25" s="79" t="str">
        <f t="shared" si="0"/>
        <v/>
      </c>
      <c r="H25" s="58"/>
      <c r="I25" s="72"/>
    </row>
    <row r="26" spans="1:10" s="9" customFormat="1" ht="15" x14ac:dyDescent="0.25">
      <c r="A26" s="71" t="str">
        <f t="shared" si="5"/>
        <v/>
      </c>
      <c r="B26" s="57"/>
      <c r="C26" s="61"/>
      <c r="D26" s="61"/>
      <c r="E26" s="68"/>
      <c r="F26" s="68"/>
      <c r="G26" s="79" t="str">
        <f t="shared" si="0"/>
        <v/>
      </c>
      <c r="H26" s="58"/>
      <c r="I26" s="72"/>
    </row>
    <row r="27" spans="1:10" s="9" customFormat="1" ht="15" x14ac:dyDescent="0.25">
      <c r="A27" s="71" t="str">
        <f t="shared" si="5"/>
        <v/>
      </c>
      <c r="B27" s="57"/>
      <c r="C27" s="61"/>
      <c r="D27" s="61"/>
      <c r="E27" s="68"/>
      <c r="F27" s="68"/>
      <c r="G27" s="79" t="str">
        <f t="shared" si="0"/>
        <v/>
      </c>
      <c r="H27" s="58"/>
      <c r="I27" s="72"/>
    </row>
    <row r="28" spans="1:10" s="9" customFormat="1" ht="15" x14ac:dyDescent="0.25">
      <c r="A28" s="71" t="str">
        <f t="shared" si="5"/>
        <v/>
      </c>
      <c r="B28" s="57"/>
      <c r="C28" s="61"/>
      <c r="D28" s="61"/>
      <c r="E28" s="68"/>
      <c r="F28" s="68"/>
      <c r="G28" s="79" t="str">
        <f t="shared" si="0"/>
        <v/>
      </c>
      <c r="H28" s="58"/>
      <c r="I28" s="72"/>
    </row>
    <row r="29" spans="1:10" s="9" customFormat="1" ht="15" x14ac:dyDescent="0.25">
      <c r="A29" s="71" t="str">
        <f t="shared" si="5"/>
        <v/>
      </c>
      <c r="B29" s="57"/>
      <c r="C29" s="61"/>
      <c r="D29" s="61"/>
      <c r="E29" s="68"/>
      <c r="F29" s="68"/>
      <c r="G29" s="79" t="str">
        <f t="shared" si="0"/>
        <v/>
      </c>
      <c r="H29" s="58"/>
      <c r="I29" s="72"/>
    </row>
    <row r="30" spans="1:10" s="9" customFormat="1" ht="15" x14ac:dyDescent="0.25">
      <c r="A30" s="71" t="str">
        <f t="shared" si="5"/>
        <v/>
      </c>
      <c r="B30" s="57"/>
      <c r="C30" s="61"/>
      <c r="D30" s="61"/>
      <c r="E30" s="68"/>
      <c r="F30" s="68"/>
      <c r="G30" s="79" t="str">
        <f t="shared" si="0"/>
        <v/>
      </c>
      <c r="H30" s="58"/>
      <c r="I30" s="72"/>
    </row>
    <row r="31" spans="1:10" s="2" customFormat="1" ht="1.2" customHeight="1" x14ac:dyDescent="0.2">
      <c r="A31" s="69" t="str">
        <f t="shared" si="5"/>
        <v/>
      </c>
      <c r="B31" s="6"/>
      <c r="C31" s="7"/>
      <c r="D31" s="7"/>
      <c r="E31" s="8"/>
      <c r="F31" s="8"/>
      <c r="G31" s="74"/>
      <c r="H31" s="6"/>
    </row>
    <row r="32" spans="1:10" s="2" customFormat="1" ht="15" customHeight="1" x14ac:dyDescent="0.2">
      <c r="A32" s="10"/>
      <c r="B32" s="75" t="s">
        <v>37</v>
      </c>
      <c r="C32" s="126"/>
      <c r="D32" s="126"/>
      <c r="E32" s="59" t="str">
        <f t="array" ref="E32">IF(SUM(E13:E31)=0,"",(SUM(ROUND(E13:E31,-3))))</f>
        <v/>
      </c>
      <c r="F32" s="60" t="str">
        <f t="array" ref="F32">IF(SUM(F13:F31)=0,"",(SUM(ROUND(F13:F31,-3))))</f>
        <v/>
      </c>
      <c r="H32" s="11"/>
    </row>
    <row r="33" spans="1:8" ht="7.05" customHeight="1" x14ac:dyDescent="0.3"/>
    <row r="34" spans="1:8" ht="13.95" customHeight="1" x14ac:dyDescent="0.3">
      <c r="A34" s="12" t="s">
        <v>35</v>
      </c>
      <c r="B34" s="1"/>
      <c r="C34" s="1"/>
      <c r="D34" s="1"/>
      <c r="E34" s="1"/>
      <c r="F34" s="1"/>
      <c r="G34" s="1"/>
      <c r="H34" s="1"/>
    </row>
    <row r="35" spans="1:8" ht="13.95" customHeight="1" x14ac:dyDescent="0.3">
      <c r="A35" s="12" t="s">
        <v>10</v>
      </c>
      <c r="B35" s="1"/>
      <c r="C35" s="1"/>
      <c r="D35" s="1"/>
      <c r="E35" s="1"/>
      <c r="F35" s="1"/>
      <c r="G35" s="1"/>
      <c r="H35" s="1"/>
    </row>
    <row r="36" spans="1:8" ht="13.95" customHeight="1" x14ac:dyDescent="0.3">
      <c r="A36" s="12" t="s">
        <v>36</v>
      </c>
      <c r="B36" s="1"/>
      <c r="C36" s="1"/>
      <c r="D36" s="1"/>
      <c r="E36" s="1"/>
      <c r="F36" s="1"/>
      <c r="G36" s="1"/>
      <c r="H36" s="1"/>
    </row>
    <row r="37" spans="1:8" ht="7.05" customHeight="1" x14ac:dyDescent="0.3">
      <c r="A37" s="13"/>
      <c r="B37" s="1"/>
      <c r="C37" s="1"/>
      <c r="D37" s="1"/>
      <c r="E37" s="1"/>
      <c r="F37" s="1"/>
      <c r="G37" s="1"/>
      <c r="H37" s="1"/>
    </row>
    <row r="38" spans="1:8" ht="13.95" customHeight="1" x14ac:dyDescent="0.3">
      <c r="A38" s="123" t="s">
        <v>43</v>
      </c>
      <c r="B38" s="124"/>
      <c r="C38" s="124"/>
      <c r="D38" s="124"/>
      <c r="E38" s="124"/>
      <c r="F38" s="124"/>
      <c r="G38" s="124"/>
      <c r="H38" s="125"/>
    </row>
    <row r="39" spans="1:8" ht="13.95" customHeight="1" x14ac:dyDescent="0.3">
      <c r="A39" s="117" t="s">
        <v>45</v>
      </c>
      <c r="B39" s="118"/>
      <c r="C39" s="118"/>
      <c r="D39" s="118"/>
      <c r="E39" s="118"/>
      <c r="F39" s="118"/>
      <c r="G39" s="118"/>
      <c r="H39" s="119"/>
    </row>
    <row r="40" spans="1:8" ht="13.95" customHeight="1" x14ac:dyDescent="0.3">
      <c r="A40" s="117"/>
      <c r="B40" s="118"/>
      <c r="C40" s="118"/>
      <c r="D40" s="118"/>
      <c r="E40" s="118"/>
      <c r="F40" s="118"/>
      <c r="G40" s="118"/>
      <c r="H40" s="119"/>
    </row>
    <row r="41" spans="1:8" ht="13.95" customHeight="1" x14ac:dyDescent="0.3">
      <c r="A41" s="120"/>
      <c r="B41" s="121"/>
      <c r="C41" s="121"/>
      <c r="D41" s="121"/>
      <c r="E41" s="121"/>
      <c r="F41" s="121"/>
      <c r="G41" s="121"/>
      <c r="H41" s="122"/>
    </row>
    <row r="68" ht="17.100000000000001" customHeight="1" x14ac:dyDescent="0.3"/>
    <row r="69" ht="17.100000000000001" customHeight="1" x14ac:dyDescent="0.3"/>
    <row r="70" ht="17.100000000000001" customHeight="1" x14ac:dyDescent="0.3"/>
  </sheetData>
  <sheetProtection algorithmName="SHA-512" hashValue="wc+vJb3z0EAlHdMr8dQAiTChvf2CftKcKMy5pY4a8mIkrWJmn4r4fy7nWGb0fdKrVk/ZUMLm3v5Wn8ID9F6XvQ==" saltValue="FSowMtaO0ojhD/v2EWD/hw==" spinCount="100000" sheet="1" objects="1" insertRows="0" deleteRows="0" selectLockedCells="1" sort="0" autoFilter="0"/>
  <protectedRanges>
    <protectedRange sqref="C6:D6" name="Indexstand"/>
    <protectedRange sqref="B26:C30 D26:F31 B23:F25 G23:H30 B13:H22" name="ZEILEN"/>
    <protectedRange sqref="B6:B7" name="M1.02_Überschrift"/>
  </protectedRanges>
  <mergeCells count="14">
    <mergeCell ref="H2:H3"/>
    <mergeCell ref="C4:D4"/>
    <mergeCell ref="E4:F4"/>
    <mergeCell ref="C5:D5"/>
    <mergeCell ref="E5:F5"/>
    <mergeCell ref="A2:G3"/>
    <mergeCell ref="A39:H41"/>
    <mergeCell ref="A38:H38"/>
    <mergeCell ref="C32:D32"/>
    <mergeCell ref="B6:B7"/>
    <mergeCell ref="C6:D6"/>
    <mergeCell ref="E6:F6"/>
    <mergeCell ref="A7:A9"/>
    <mergeCell ref="B8:B9"/>
  </mergeCells>
  <conditionalFormatting sqref="E13:F31">
    <cfRule type="expression" dxfId="0" priority="1">
      <formula>$D13=""</formula>
    </cfRule>
  </conditionalFormatting>
  <dataValidations count="6">
    <dataValidation type="textLength" allowBlank="1" showInputMessage="1" showErrorMessage="1" sqref="E32:F32" xr:uid="{00000000-0002-0000-0100-000000000000}">
      <formula1>0</formula1>
      <formula2>11</formula2>
    </dataValidation>
    <dataValidation type="textLength" allowBlank="1" showInputMessage="1" showErrorMessage="1" errorTitle="Z viele Zeichen" error="Bitte max 100 Zeichen eingeben." sqref="B6:B7" xr:uid="{00000000-0002-0000-0100-000001000000}">
      <formula1>0</formula1>
      <formula2>100</formula2>
    </dataValidation>
    <dataValidation type="list" allowBlank="1" showInputMessage="1" showErrorMessage="1" sqref="C31:D31" xr:uid="{00000000-0002-0000-0100-000002000000}">
      <formula1>#REF!</formula1>
    </dataValidation>
    <dataValidation type="list" allowBlank="1" showInputMessage="1" showErrorMessage="1" sqref="D13:D30" xr:uid="{00000000-0002-0000-0100-000003000000}">
      <formula1>"GD, BA,"</formula1>
    </dataValidation>
    <dataValidation type="list" allowBlank="1" showInputMessage="1" showErrorMessage="1" sqref="C13:C30" xr:uid="{00000000-0002-0000-0100-000004000000}">
      <formula1>"A,B,"</formula1>
    </dataValidation>
    <dataValidation type="whole" allowBlank="1" showInputMessage="1" showErrorMessage="1" errorTitle="Falsches Format" error="Bitte geben Sie max 9 Ziffern ein." sqref="E13:F31" xr:uid="{00000000-0002-0000-0100-000005000000}">
      <formula1>0</formula1>
      <formula2>999999999</formula2>
    </dataValidation>
  </dataValidations>
  <hyperlinks>
    <hyperlink ref="J5:J6" r:id="rId1" display="Ausfüllanweisung Muster 1" xr:uid="{00000000-0004-0000-0100-000000000000}"/>
  </hyperlinks>
  <printOptions horizontalCentered="1"/>
  <pageMargins left="0.78740157480314965" right="0.78740157480314965" top="0.59055118110236227" bottom="0.59055118110236227" header="0" footer="0.31496062992125984"/>
  <pageSetup paperSize="9" scale="94" fitToHeight="0" orientation="landscape" r:id="rId2"/>
  <headerFooter>
    <oddFooter>&amp;L&amp;"Arial,Standard"&amp;8RLBau 2026 / 01-12-2025&amp;R&amp;"Arial,Standard"&amp;8Blatt&amp;P</oddFooter>
  </headerFooter>
  <colBreaks count="1" manualBreakCount="1">
    <brk id="8" max="30" man="1"/>
  </colBreaks>
  <ignoredErrors>
    <ignoredError sqref="A21:A30 G13:G30 A14:A20" unlockedFormula="1"/>
  </ignoredErrors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M1.Ausfüllanweisungen</vt:lpstr>
      <vt:lpstr>M1.01</vt:lpstr>
      <vt:lpstr>M1.02</vt:lpstr>
      <vt:lpstr>M1.01!Druckbereich</vt:lpstr>
      <vt:lpstr>M1.02!Druckbereich</vt:lpstr>
      <vt:lpstr>M1.Ausfüllanweisungen!Druckbereich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RLBau 2026 Muster M1 Staatsministerium</dc:title>
  <dc:subject>RLBau 2026 Muster M1 Staatsministerium</dc:subject>
  <dc:creator>StMB</dc:creator>
  <cp:lastModifiedBy>Rieger, Angelika (StMB)</cp:lastModifiedBy>
  <cp:lastPrinted>2026-02-12T16:13:44Z</cp:lastPrinted>
  <dcterms:created xsi:type="dcterms:W3CDTF">2020-06-17T09:12:36Z</dcterms:created>
  <dcterms:modified xsi:type="dcterms:W3CDTF">2026-05-19T07:41:47Z</dcterms:modified>
</cp:coreProperties>
</file>